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65953C71-18FE-4629-8122-A5C8CD59C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<sst xmlns="http://schemas.openxmlformats.org/spreadsheetml/2006/main" count="45" uniqueCount="37">
  <si>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</si>
  <si>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</si>
  <si>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</si>
  <si>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</si>
  <si>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</si>
  <si>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</si>
  <si>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</si>
  <si>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</si>
  <si>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</si>
  <si>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</si>
  <si>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</si>
  <si>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</si>
  <si>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</si>
  <si>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</si>
  <si>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</si>
  <si>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</si>
  <si>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</si>
  <si>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</si>
  <si>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</si>
  <si>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</si>
  <si>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</si>
  <si>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</si>
  <si>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</si>
  <si>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</si>
  <si>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</si>
  <si>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</si>
  <si>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</si>
  <si>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</si>
  <si>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</si>
  <si>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</si>
  <si>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</si>
  <si>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</si>
  <si>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</si>
  <si>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</si>
  <si>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</si>
  <si>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</si>
  <si>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SAN FELIPE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</si>
</sst>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workbookViewId="0">
      <selection activeCell="A15" sqref="A1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9" t="s">
        <v>36</v>
      </c>
      <c r="B1" s="30"/>
      <c r="C1" s="30"/>
      <c r="D1" s="31"/>
    </row>
    <row r="2" spans="1:4" ht="24.6" customHeight="1" x14ac:dyDescent="0.2">
      <c r="A2" s="4" t="s">
        <v>20</v>
      </c>
      <c r="B2" s="20" t="s">
        <v>30</v>
      </c>
      <c r="C2" s="3" t="s">
        <v>21</v>
      </c>
      <c r="D2" s="20" t="s">
        <v>31</v>
      </c>
    </row>
    <row r="3" spans="1:4" x14ac:dyDescent="0.2">
      <c r="A3" s="2" t="s">
        <v>0</v>
      </c>
      <c r="B3" s="6">
        <f>SUM(B4:B13)</f>
        <v>470497481</v>
      </c>
      <c r="C3" s="6">
        <f t="shared" ref="C3:D3" si="0">SUM(C4:C13)</f>
        <v>538208091.71000004</v>
      </c>
      <c r="D3" s="7">
        <f t="shared" si="0"/>
        <v>538024829.35000002</v>
      </c>
    </row>
    <row r="4" spans="1:4" x14ac:dyDescent="0.2">
      <c r="A4" s="23" t="s">
        <v>1</v>
      </c>
      <c r="B4" s="24">
        <v>27859203</v>
      </c>
      <c r="C4" s="24">
        <v>31152547.640000001</v>
      </c>
      <c r="D4" s="8">
        <v>31152546.949999999</v>
      </c>
    </row>
    <row r="5" spans="1:4" x14ac:dyDescent="0.2">
      <c r="A5" s="23" t="s">
        <v>2</v>
      </c>
      <c r="B5" s="24">
        <v>0</v>
      </c>
      <c r="C5" s="24">
        <v>0</v>
      </c>
      <c r="D5" s="8">
        <v>0</v>
      </c>
    </row>
    <row r="6" spans="1:4" x14ac:dyDescent="0.2">
      <c r="A6" s="23" t="s">
        <v>3</v>
      </c>
      <c r="B6" s="24">
        <v>0</v>
      </c>
      <c r="C6" s="24">
        <v>0</v>
      </c>
      <c r="D6" s="8">
        <v>0</v>
      </c>
    </row>
    <row r="7" spans="1:4" x14ac:dyDescent="0.2">
      <c r="A7" s="23" t="s">
        <v>4</v>
      </c>
      <c r="B7" s="24">
        <v>4904270</v>
      </c>
      <c r="C7" s="24">
        <v>16976850.5</v>
      </c>
      <c r="D7" s="8">
        <v>16793588.84</v>
      </c>
    </row>
    <row r="8" spans="1:4" x14ac:dyDescent="0.2">
      <c r="A8" s="23" t="s">
        <v>5</v>
      </c>
      <c r="B8" s="24">
        <v>11621000</v>
      </c>
      <c r="C8" s="24">
        <v>18566529.120000001</v>
      </c>
      <c r="D8" s="8">
        <v>18566529.109999999</v>
      </c>
    </row>
    <row r="9" spans="1:4" x14ac:dyDescent="0.2">
      <c r="A9" s="23" t="s">
        <v>6</v>
      </c>
      <c r="B9" s="24">
        <v>2933976</v>
      </c>
      <c r="C9" s="24">
        <v>3936188.93</v>
      </c>
      <c r="D9" s="8">
        <v>3936188.93</v>
      </c>
    </row>
    <row r="10" spans="1:4" x14ac:dyDescent="0.2">
      <c r="A10" s="23" t="s">
        <v>7</v>
      </c>
      <c r="B10" s="24">
        <v>0</v>
      </c>
      <c r="C10" s="24">
        <v>0</v>
      </c>
      <c r="D10" s="8">
        <v>0</v>
      </c>
    </row>
    <row r="11" spans="1:4" x14ac:dyDescent="0.2">
      <c r="A11" s="23" t="s">
        <v>8</v>
      </c>
      <c r="B11" s="24">
        <v>422822032</v>
      </c>
      <c r="C11" s="24">
        <v>438978130.56</v>
      </c>
      <c r="D11" s="8">
        <v>438978130.56</v>
      </c>
    </row>
    <row r="12" spans="1:4" x14ac:dyDescent="0.2">
      <c r="A12" s="23" t="s">
        <v>9</v>
      </c>
      <c r="B12" s="24">
        <v>357000</v>
      </c>
      <c r="C12" s="24">
        <v>28597844.960000001</v>
      </c>
      <c r="D12" s="8">
        <v>28597844.960000001</v>
      </c>
    </row>
    <row r="13" spans="1:4" x14ac:dyDescent="0.2">
      <c r="A13" s="23" t="s">
        <v>10</v>
      </c>
      <c r="B13" s="24">
        <v>0</v>
      </c>
      <c r="C13" s="24">
        <v>0</v>
      </c>
      <c r="D13" s="8">
        <v>0</v>
      </c>
    </row>
    <row r="14" spans="1:4" x14ac:dyDescent="0.2">
      <c r="A14" s="5" t="s">
        <v>11</v>
      </c>
      <c r="B14" s="25">
        <f>SUM(B15:B23)</f>
        <v>470497481.00000006</v>
      </c>
      <c r="C14" s="25">
        <f t="shared" ref="C14:D14" si="1">SUM(C15:C23)</f>
        <v>420899674.06</v>
      </c>
      <c r="D14" s="9">
        <f t="shared" si="1"/>
        <v>416409616.72999996</v>
      </c>
    </row>
    <row r="15" spans="1:4" x14ac:dyDescent="0.2">
      <c r="A15" s="23" t="s">
        <v>12</v>
      </c>
      <c r="B15" s="24">
        <v>147650716.30000001</v>
      </c>
      <c r="C15" s="24">
        <v>145133640.87</v>
      </c>
      <c r="D15" s="8">
        <v>141570450.53999999</v>
      </c>
    </row>
    <row r="16" spans="1:4" x14ac:dyDescent="0.2">
      <c r="A16" s="23" t="s">
        <v>13</v>
      </c>
      <c r="B16" s="24">
        <v>37909853.509999998</v>
      </c>
      <c r="C16" s="24">
        <v>34268433.850000001</v>
      </c>
      <c r="D16" s="8">
        <v>34268433.850000001</v>
      </c>
    </row>
    <row r="17" spans="1:4" x14ac:dyDescent="0.2">
      <c r="A17" s="23" t="s">
        <v>14</v>
      </c>
      <c r="B17" s="24">
        <v>76714411.920000002</v>
      </c>
      <c r="C17" s="24">
        <v>75887547.700000003</v>
      </c>
      <c r="D17" s="8">
        <v>75334180.700000003</v>
      </c>
    </row>
    <row r="18" spans="1:4" x14ac:dyDescent="0.2">
      <c r="A18" s="23" t="s">
        <v>9</v>
      </c>
      <c r="B18" s="24">
        <v>34250791.039999999</v>
      </c>
      <c r="C18" s="24">
        <v>52431117.060000002</v>
      </c>
      <c r="D18" s="8">
        <v>52407617.060000002</v>
      </c>
    </row>
    <row r="19" spans="1:4" x14ac:dyDescent="0.2">
      <c r="A19" s="23" t="s">
        <v>15</v>
      </c>
      <c r="B19" s="24">
        <v>22896683.989999998</v>
      </c>
      <c r="C19" s="24">
        <v>11523792.619999999</v>
      </c>
      <c r="D19" s="8">
        <v>11523792.619999999</v>
      </c>
    </row>
    <row r="20" spans="1:4" x14ac:dyDescent="0.2">
      <c r="A20" s="23" t="s">
        <v>16</v>
      </c>
      <c r="B20" s="24">
        <v>0</v>
      </c>
      <c r="C20" s="24">
        <v>99020141.959999993</v>
      </c>
      <c r="D20" s="8">
        <v>99020141.959999993</v>
      </c>
    </row>
    <row r="21" spans="1:4" x14ac:dyDescent="0.2">
      <c r="A21" s="23" t="s">
        <v>17</v>
      </c>
      <c r="B21" s="24">
        <v>151057024.24000001</v>
      </c>
      <c r="C21" s="24">
        <v>0</v>
      </c>
      <c r="D21" s="8">
        <v>0</v>
      </c>
    </row>
    <row r="22" spans="1:4" x14ac:dyDescent="0.2">
      <c r="A22" s="23" t="s">
        <v>18</v>
      </c>
      <c r="B22" s="24">
        <v>18000</v>
      </c>
      <c r="C22" s="24">
        <v>2635000</v>
      </c>
      <c r="D22" s="8">
        <v>2285000</v>
      </c>
    </row>
    <row r="23" spans="1:4" x14ac:dyDescent="0.2">
      <c r="A23" s="23" t="s">
        <v>19</v>
      </c>
      <c r="B23" s="24">
        <v>0</v>
      </c>
      <c r="C23" s="24">
        <v>0</v>
      </c>
      <c r="D23" s="8">
        <v>0</v>
      </c>
    </row>
    <row r="24" spans="1:4" x14ac:dyDescent="0.2">
      <c r="A24" s="26" t="s">
        <v>29</v>
      </c>
      <c r="B24" s="10">
        <f>B3-B14</f>
        <v>0</v>
      </c>
      <c r="C24" s="10">
        <f>C3-C14</f>
        <v>117308417.65000004</v>
      </c>
      <c r="D24" s="11">
        <f>D3-D14</f>
        <v>121615212.62000006</v>
      </c>
    </row>
    <row r="26" spans="1:4" ht="11.1" customHeight="1" x14ac:dyDescent="0.2">
      <c r="A26" s="20" t="s">
        <v>20</v>
      </c>
      <c r="B26" s="20" t="s">
        <v>30</v>
      </c>
      <c r="C26" s="3" t="s">
        <v>21</v>
      </c>
      <c r="D26" s="20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22432767.099999998</v>
      </c>
      <c r="D27" s="13">
        <f>SUM(D28:D34)</f>
        <v>26739562.07</v>
      </c>
    </row>
    <row r="28" spans="1:4" x14ac:dyDescent="0.2">
      <c r="A28" s="23" t="s">
        <v>24</v>
      </c>
      <c r="B28" s="14">
        <v>0</v>
      </c>
      <c r="C28" s="14">
        <v>9535717.2400000002</v>
      </c>
      <c r="D28" s="15">
        <v>9753024.8800000008</v>
      </c>
    </row>
    <row r="29" spans="1:4" x14ac:dyDescent="0.2">
      <c r="A29" s="23" t="s">
        <v>32</v>
      </c>
      <c r="B29" s="14">
        <v>0</v>
      </c>
      <c r="C29" s="14">
        <v>0</v>
      </c>
      <c r="D29" s="15">
        <v>0</v>
      </c>
    </row>
    <row r="30" spans="1:4" x14ac:dyDescent="0.2">
      <c r="A30" s="23" t="s">
        <v>25</v>
      </c>
      <c r="B30" s="14">
        <v>0</v>
      </c>
      <c r="C30" s="14">
        <v>0</v>
      </c>
      <c r="D30" s="15">
        <v>0</v>
      </c>
    </row>
    <row r="31" spans="1:4" x14ac:dyDescent="0.2">
      <c r="A31" s="23" t="s">
        <v>26</v>
      </c>
      <c r="B31" s="14">
        <v>0</v>
      </c>
      <c r="C31" s="14">
        <v>0</v>
      </c>
      <c r="D31" s="15">
        <v>0</v>
      </c>
    </row>
    <row r="32" spans="1:4" x14ac:dyDescent="0.2">
      <c r="A32" s="23" t="s">
        <v>33</v>
      </c>
      <c r="B32" s="14">
        <v>0</v>
      </c>
      <c r="C32" s="14">
        <v>11854741.27</v>
      </c>
      <c r="D32" s="15">
        <v>15944228.6</v>
      </c>
    </row>
    <row r="33" spans="1:4" x14ac:dyDescent="0.2">
      <c r="A33" s="23" t="s">
        <v>27</v>
      </c>
      <c r="B33" s="14">
        <v>0</v>
      </c>
      <c r="C33" s="14">
        <v>320619.58</v>
      </c>
      <c r="D33" s="15">
        <v>320619.58</v>
      </c>
    </row>
    <row r="34" spans="1:4" x14ac:dyDescent="0.2">
      <c r="A34" s="23" t="s">
        <v>34</v>
      </c>
      <c r="B34" s="14">
        <v>0</v>
      </c>
      <c r="C34" s="14">
        <v>721689.01</v>
      </c>
      <c r="D34" s="15">
        <v>721689.01</v>
      </c>
    </row>
    <row r="35" spans="1:4" x14ac:dyDescent="0.2">
      <c r="A35" s="27" t="s">
        <v>28</v>
      </c>
      <c r="B35" s="16">
        <f>SUM(B36:B38)</f>
        <v>0</v>
      </c>
      <c r="C35" s="16">
        <f>SUM(C36:C38)</f>
        <v>94875650.549999997</v>
      </c>
      <c r="D35" s="17">
        <f>SUM(D36:D38)</f>
        <v>94875650.549999997</v>
      </c>
    </row>
    <row r="36" spans="1:4" x14ac:dyDescent="0.2">
      <c r="A36" s="23" t="s">
        <v>33</v>
      </c>
      <c r="B36" s="14">
        <v>0</v>
      </c>
      <c r="C36" s="14">
        <v>87829701.379999995</v>
      </c>
      <c r="D36" s="15">
        <v>87829701.379999995</v>
      </c>
    </row>
    <row r="37" spans="1:4" x14ac:dyDescent="0.2">
      <c r="A37" s="28" t="s">
        <v>27</v>
      </c>
      <c r="B37" s="14">
        <v>0</v>
      </c>
      <c r="C37" s="14">
        <v>7045949.1699999999</v>
      </c>
      <c r="D37" s="15">
        <v>7045949.1699999999</v>
      </c>
    </row>
    <row r="38" spans="1:4" x14ac:dyDescent="0.2">
      <c r="A38" s="28" t="s">
        <v>35</v>
      </c>
      <c r="B38" s="14">
        <v>0</v>
      </c>
      <c r="C38" s="14">
        <v>0</v>
      </c>
      <c r="D38" s="15">
        <v>0</v>
      </c>
    </row>
    <row r="39" spans="1:4" x14ac:dyDescent="0.2">
      <c r="A39" s="26" t="s">
        <v>29</v>
      </c>
      <c r="B39" s="18">
        <f>B27+B35</f>
        <v>0</v>
      </c>
      <c r="C39" s="18">
        <f>C27+C35</f>
        <v>117308417.64999999</v>
      </c>
      <c r="D39" s="19">
        <f>D27+D35</f>
        <v>121615212.62</v>
      </c>
    </row>
    <row r="40" spans="1:4" x14ac:dyDescent="0.2">
      <c r="A40" s="1" t="s">
        <v>22</v>
      </c>
    </row>
    <row r="44" spans="1:4" x14ac:dyDescent="0.2">
      <c r="A44" s="21"/>
      <c r="B44" s="32"/>
      <c r="C44" s="32"/>
      <c r="D44" s="32"/>
    </row>
    <row r="45" spans="1:4" x14ac:dyDescent="0.2">
      <c r="A45" s="22"/>
      <c r="B45" s="22"/>
      <c r="C45" s="22"/>
      <c r="D45" s="21"/>
    </row>
  </sheetData>
  <mergeCells count="2">
    <mergeCell ref="A1:D1"/>
    <mergeCell ref="B44:D44"/>
  </mergeCells>
  <pageMargins left="0.7" right="0.7" top="0.75" bottom="0.75" header="0.3" footer="0.3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2026-01-28T21:52:34Z</cp:lastPrinted>
  <dcterms:created xsi:type="dcterms:W3CDTF">2017-12-20T04:54:53Z</dcterms:created>
  <dcterms:modified xsi:type="dcterms:W3CDTF">2026-02-05T20:21:01Z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